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TRATACION DIRECTA\C.D 2021\CD. 12 - EA. VARIOS\2. Publicar\"/>
    </mc:Choice>
  </mc:AlternateContent>
  <bookViews>
    <workbookView xWindow="0" yWindow="0" windowWidth="20640" windowHeight="11760"/>
  </bookViews>
  <sheets>
    <sheet name="PRINCIPAL" sheetId="1" r:id="rId1"/>
  </sheets>
  <definedNames>
    <definedName name="_xlnm.Print_Area" localSheetId="0">PRINCIPAL!$A$1:$N$47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8" i="1" l="1"/>
  <c r="N8" i="1" s="1"/>
  <c r="N43" i="1" s="1"/>
</calcChain>
</file>

<file path=xl/sharedStrings.xml><?xml version="1.0" encoding="utf-8"?>
<sst xmlns="http://schemas.openxmlformats.org/spreadsheetml/2006/main" count="161" uniqueCount="109">
  <si>
    <t>P.U.</t>
  </si>
  <si>
    <t>R.</t>
  </si>
  <si>
    <t xml:space="preserve">Cantidad </t>
  </si>
  <si>
    <t>U.M.</t>
  </si>
  <si>
    <t>Producto</t>
  </si>
  <si>
    <t>Forma de presentación</t>
  </si>
  <si>
    <t>Marca / Calidad</t>
  </si>
  <si>
    <t>UNIDAD</t>
  </si>
  <si>
    <t>TOTAL GENERAL</t>
  </si>
  <si>
    <t>Columna1</t>
  </si>
  <si>
    <t xml:space="preserve">Oferta </t>
  </si>
  <si>
    <t>R2</t>
  </si>
  <si>
    <t>G.G.</t>
  </si>
  <si>
    <t>P.U.T.</t>
  </si>
  <si>
    <t>OFERENTE: COMPLETAR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</si>
  <si>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</si>
  <si>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</si>
  <si>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SUPREMA DE POLLO</t>
  </si>
  <si>
    <t>TIPO ALICANTE O SIMILAR</t>
  </si>
  <si>
    <t>CONDIMENTO PARA ARROZ</t>
  </si>
  <si>
    <t>MORRON AMARILLO</t>
  </si>
  <si>
    <t>CIBOULETTE</t>
  </si>
  <si>
    <t>ATADO X 300 GR APROX</t>
  </si>
  <si>
    <t>VINO BLANCO</t>
  </si>
  <si>
    <t>TIPO UVITA  O SIMILAR</t>
  </si>
  <si>
    <t>KILO</t>
  </si>
  <si>
    <t>LITRO</t>
  </si>
  <si>
    <t>CAJA X 12 CUBITOS</t>
  </si>
  <si>
    <t>CALDO DE GALLINA</t>
  </si>
  <si>
    <t>TIPO KNORR O SIMILAR</t>
  </si>
  <si>
    <t>PAQUETE X 2,5 KG</t>
  </si>
  <si>
    <t>LATA X 800 GR</t>
  </si>
  <si>
    <t>ARVEJAS CONGELADAS</t>
  </si>
  <si>
    <t>CHAMPINION EN CONSERVA</t>
  </si>
  <si>
    <t>CHOCLO CONGELADO</t>
  </si>
  <si>
    <t>CREMA DE LECHE</t>
  </si>
  <si>
    <t>TETRABRICK X 1 LITRO</t>
  </si>
  <si>
    <t>LECHE ENTERA LARGA VIDA</t>
  </si>
  <si>
    <t>ENVASE X 1,5 LITROS</t>
  </si>
  <si>
    <t xml:space="preserve"> LIGHT - ENVASE X 1,5 LITROS</t>
  </si>
  <si>
    <t xml:space="preserve"> REGULAR - ENVASE X 1,5 LITROS</t>
  </si>
  <si>
    <t>SIN AZÚCAR - ENVASE X 1,5 LITROS</t>
  </si>
  <si>
    <t>AGUA CON GAS</t>
  </si>
  <si>
    <t>MALBEC - ENVASE DE VIDRIO X 750 ML</t>
  </si>
  <si>
    <t>CHARDONAY - ENVASE DE VIDRIO X 750 ML</t>
  </si>
  <si>
    <t>TIPO LATITUD 33 O SIMILAR</t>
  </si>
  <si>
    <t>TIPO CHANDON O SIMILAR</t>
  </si>
  <si>
    <t>EXTRA BRUT - ENVASE VIDRIO X 750 ML</t>
  </si>
  <si>
    <t>VINO TINTO</t>
  </si>
  <si>
    <t xml:space="preserve">CHAMPAGNE </t>
  </si>
  <si>
    <t>GASEOSA SABOR COLA REGULAR</t>
  </si>
  <si>
    <t>GASEOSA SABOR COLA LIGHT</t>
  </si>
  <si>
    <t>GASEOSA SABOR LIMA-LIMON SIN AZÚCAR</t>
  </si>
  <si>
    <t>GASEOSA SABOR LIMA-LIMON REGULAR</t>
  </si>
  <si>
    <t>TIPO COCA-COLA O SIMILAR</t>
  </si>
  <si>
    <t>TIPO SPRITE O SIMILAR</t>
  </si>
  <si>
    <t>CAJA X 15 KILOS APROX.</t>
  </si>
  <si>
    <t>ENVASE HASTA 1 KILO</t>
  </si>
  <si>
    <t>ENVASE HASTA 1 LITRO</t>
  </si>
  <si>
    <t>ARROZ</t>
  </si>
  <si>
    <t>CEBOLLA</t>
  </si>
  <si>
    <t xml:space="preserve">Genéricos - 1ra Calidad </t>
  </si>
  <si>
    <t>CEBOLLA; ESTADO NATURAL - PRESENTACION GRANEL.</t>
  </si>
  <si>
    <t>VERDURA Y HORTALIZA; VARIEDAD MORRON ROJO - ESTADO NATURAL - PRESENTACION GRANEL.</t>
  </si>
  <si>
    <t>VERDURA Y HORTALIZA; VARIEDAD MORRON AMARILLO - ESTADO NATURAL - PRESENTACION GRANEL.</t>
  </si>
  <si>
    <t>MORRON ROJO</t>
  </si>
  <si>
    <t>VERDURA Y HORTALIZA; VARIEDAD MORRON VERDE - ESTADO NATURAL - PRESENTACION GRANEL.</t>
  </si>
  <si>
    <t>MORRON VERDE</t>
  </si>
  <si>
    <t>MANTECA</t>
  </si>
  <si>
    <t>MANTECA; CONSISTENCIA EN PAN - ENVASE HASTA 1 KG.</t>
  </si>
  <si>
    <t>Familiar, S&amp;P , Silvia, El Puente, Danica, Primer Premio, SYS</t>
  </si>
  <si>
    <t>PAPA BLANCA</t>
  </si>
  <si>
    <t>VERDURA Y HORTALIZA; VARIEDAD PAPA BLANCA - ESTADO NATURAL - PRESENTACION GRANEL.</t>
  </si>
  <si>
    <t>FIAMBRE; TIPO JAMON COCIDO - PRESENTACION AL PESO.</t>
  </si>
  <si>
    <t>Redona, Riosma, Don Antonino, Buenas Sierras, Sersale, Calchaqui, 214</t>
  </si>
  <si>
    <t>JAMON COCIDO</t>
  </si>
  <si>
    <t xml:space="preserve">Cocinero, Alcamar, Clovelly, Cleo, Ideal, Legitimo, Costa del Sol, Marolio </t>
  </si>
  <si>
    <t>ACEITE COMESTIBLE; TIPO: GIRASOL; PRESENTACION: ENVASE HASTA 1,5 CM3</t>
  </si>
  <si>
    <t>ACEITE DE GIRASOL</t>
  </si>
  <si>
    <t>El Matucho, Perlas de nieve, Agromar, Cayfar, Oreste, Bacalar</t>
  </si>
  <si>
    <t>TOMATE TRITURADO</t>
  </si>
  <si>
    <t>ESPECIAS; TIPO AJO DESHIDRATADO - PRESENTACION: ENVASE HASTA 1 KG.</t>
  </si>
  <si>
    <t>El Matucho, Bedial, Condicort, Valle del Norte, Agromar, Ariel, Mellar, Envasados genéricos.</t>
  </si>
  <si>
    <t>AJI MOLIDO</t>
  </si>
  <si>
    <t>ESPECIAS; TIPO OREGANO - ENVASE HASTA 1 Kg.</t>
  </si>
  <si>
    <t>OREGANO</t>
  </si>
  <si>
    <t>Conray, Aro, Tresal, Colosal, Marolio</t>
  </si>
  <si>
    <t>SAL FINA</t>
  </si>
  <si>
    <t xml:space="preserve">Maizena, Royal, </t>
  </si>
  <si>
    <t>FECULA DE MAIZ</t>
  </si>
  <si>
    <t>Melincue, Censi, Tonutti, Luz azul, El ribereño, Cotagu, Lucrecia, Audi, Saavedra, El Puente</t>
  </si>
  <si>
    <t>QUESO; TIPO BARRA - PRESENTACION AL PESO.</t>
  </si>
  <si>
    <t>QUESO DE MESA</t>
  </si>
  <si>
    <t>Arco de Oro, Emeth, Cayfar, Dulcor.</t>
  </si>
  <si>
    <t>DULCE; TIPO DE BATATA A LA VAINILLINA - PRESENTACION ENVASE HASTA 5 KG.</t>
  </si>
  <si>
    <t>DULCE DE BATATA</t>
  </si>
  <si>
    <t>AGUA SIN GAS</t>
  </si>
  <si>
    <t>ENVASE DE 1 KILO</t>
  </si>
  <si>
    <t>TIPO GALLO ORO O SIMILAR</t>
  </si>
  <si>
    <t>VINO BLANCO P/SALSA</t>
  </si>
  <si>
    <t>SAL; CONSISTENCIA FINA - ENVASE PAQUETE DE 500 GR</t>
  </si>
  <si>
    <t>ALMIDON DE MAIZ; PRESENTACION ENVASE DE 500 GR.</t>
  </si>
  <si>
    <t>VERDURA Y HORTALIZA; VARIEDAD TOMATE - ESTADO TRITURADO - PRESENTACION BOTELLA  DE 950 GR.</t>
  </si>
  <si>
    <t>E.A. - B INT 601</t>
  </si>
  <si>
    <t>CALIDAD PREMIUM</t>
  </si>
  <si>
    <t>Precio total</t>
  </si>
  <si>
    <t>Forma de presentación cotizada</t>
  </si>
  <si>
    <t>Calidad/Marca Cotizada</t>
  </si>
  <si>
    <t>Planilla de Oferta- CONTRATACION DIRECTA CMC N° 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</si>
</sst>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_-&quot;$&quot;\ * #,##0.00_-;\-&quot;$&quot;\ * #,##0.00_-;_-&quot;$&quot;\ * &quot;-&quot;??_-;_-@_-"/>
    <numFmt numFmtId="166" formatCode="&quot;$&quot;\ #,##0.0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8"/>
      <name val="Calibri"/>
      <scheme val="minor"/>
    </font>
    <font>
      <sz val="10"/>
      <color theme="1"/>
      <name val="Calibri"/>
      <scheme val="minor"/>
    </font>
    <font>
      <sz val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7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/>
    <xf numFmtId="0" fontId="10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4" fontId="9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0" fillId="4" borderId="0" xfId="0" applyFill="1" applyAlignment="1">
      <alignment wrapText="1"/>
    </xf>
    <xf numFmtId="0" fontId="2" fillId="4" borderId="0" xfId="0" applyFont="1" applyFill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 shrinkToFit="1"/>
    </xf>
    <xf numFmtId="4" fontId="20" fillId="0" borderId="2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 shrinkToFit="1"/>
    </xf>
    <xf numFmtId="0" fontId="1" fillId="3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9" fontId="11" fillId="3" borderId="2" xfId="1" applyFont="1" applyFill="1" applyBorder="1" applyAlignment="1">
      <alignment horizontal="center" vertical="center" wrapText="1"/>
    </xf>
    <xf numFmtId="164" fontId="15" fillId="0" borderId="18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9" fontId="4" fillId="0" borderId="5" xfId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6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ill>
        <patternFill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66FF"/>
      <color rgb="FF03F3CB"/>
      <color rgb="FF996633"/>
      <color rgb="FFFF00FF"/>
      <color rgb="FFCC9900"/>
      <color rgb="FFFF7C80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4" displayName="Tabla4" ref="A7:N43" headerRowDxfId="26" dataDxfId="25" tableBorderDxfId="24">
  <sortState ref="A95:L467">
    <sortCondition ref="A7:A507"/>
  </sortState>
  <tableColumns count="14">
    <tableColumn id="5" name="R." dataDxfId="23" totalsRowDxfId="22"/>
    <tableColumn id="2" name="Cantidad " dataDxfId="21" totalsRowDxfId="20"/>
    <tableColumn id="3" name="U.M." dataDxfId="19" totalsRowDxfId="18"/>
    <tableColumn id="4" name="Producto" dataDxfId="17" totalsRowDxfId="16"/>
    <tableColumn id="6" name="Forma de presentación" dataDxfId="15" totalsRowDxfId="14"/>
    <tableColumn id="8" name="Marca / Calidad" dataDxfId="13" totalsRowDxfId="12"/>
    <tableColumn id="12" name="Columna1" dataDxfId="11"/>
    <tableColumn id="9" name="R2" dataDxfId="10" totalsRowDxfId="9"/>
    <tableColumn id="10" name="Calidad/Marca Cotizada" dataDxfId="8" totalsRowDxfId="7"/>
    <tableColumn id="11" name="Forma de presentación cotizada" dataDxfId="6" totalsRowDxfId="5"/>
    <tableColumn id="7" name="P.U." totalsRowFunction="count" dataDxfId="4" totalsRowDxfId="3">
      <calculatedColumnFormula>Tabla4[[#This Row],[Forma de presentación cotizada]]*Tabla4[[#This Row],[Cantidad ]]</calculatedColumnFormula>
    </tableColumn>
    <tableColumn id="14" name="G.G." dataDxfId="2"/>
    <tableColumn id="15" name="P.U.T." dataDxfId="1">
      <calculatedColumnFormula>(Tabla4[[#This Row],[P.U.]]*Tabla4[[#This Row],[G.G.]]*1)+Tabla4[[#This Row],[P.U.]]</calculatedColumnFormula>
    </tableColumn>
    <tableColumn id="17" name="Precio total" dataDxfId="0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D1" workbookViewId="0">
      <selection activeCell="E4" sqref="E4"/>
    </sheetView>
  </sheetViews>
  <sheetFormatPr baseColWidth="10" defaultRowHeight="15" x14ac:dyDescent="0.25"/>
  <cols>
    <col min="1" max="1" width="4.7109375" style="7" customWidth="1"/>
    <col min="2" max="2" width="10.28515625" style="6" customWidth="1"/>
    <col min="3" max="3" width="7.7109375" style="1" customWidth="1"/>
    <col min="4" max="4" width="33.7109375" style="6" customWidth="1"/>
    <col min="5" max="5" width="44" style="1" bestFit="1" customWidth="1"/>
    <col min="6" max="6" width="29.7109375" style="1" customWidth="1"/>
    <col min="7" max="7" width="0.140625" style="1" customWidth="1"/>
    <col min="8" max="8" width="4.7109375" style="1" customWidth="1"/>
    <col min="9" max="9" width="20.7109375" style="7" customWidth="1"/>
    <col min="10" max="10" width="20.7109375" style="1" customWidth="1"/>
    <col min="11" max="11" width="9.5703125" style="1" customWidth="1"/>
    <col min="12" max="13" width="0" style="1" hidden="1" customWidth="1"/>
    <col min="14" max="14" width="17.7109375" style="1" customWidth="1"/>
    <col min="15" max="16384" width="11.42578125" style="1"/>
  </cols>
  <sheetData>
    <row r="1" spans="1:14" x14ac:dyDescent="0.25">
      <c r="A1" s="10"/>
      <c r="G1" s="15"/>
    </row>
    <row r="2" spans="1:14" ht="18.75" customHeight="1" x14ac:dyDescent="0.25">
      <c r="A2" s="61" t="s">
        <v>108</v>
      </c>
      <c r="B2" s="61"/>
      <c r="C2" s="61"/>
      <c r="D2" s="61"/>
      <c r="E2" s="61"/>
      <c r="F2" s="61"/>
      <c r="G2" s="16"/>
      <c r="H2" s="14"/>
      <c r="I2" s="14"/>
      <c r="J2" s="14"/>
    </row>
    <row r="3" spans="1:14" ht="15" customHeight="1" x14ac:dyDescent="0.25">
      <c r="A3" s="1"/>
      <c r="B3" s="67" t="s">
        <v>103</v>
      </c>
      <c r="C3" s="67"/>
      <c r="D3" s="8"/>
      <c r="G3" s="15"/>
    </row>
    <row r="4" spans="1:14" ht="15" customHeight="1" x14ac:dyDescent="0.25">
      <c r="A4" s="1"/>
      <c r="B4" s="66">
        <v>2021</v>
      </c>
      <c r="C4" s="66"/>
      <c r="G4" s="15"/>
    </row>
    <row r="5" spans="1:14" ht="15.75" thickBot="1" x14ac:dyDescent="0.3">
      <c r="A5" s="5"/>
      <c r="B5" s="65" t="s">
        <v>14</v>
      </c>
      <c r="C5" s="65"/>
      <c r="D5" s="65"/>
      <c r="G5" s="15"/>
    </row>
    <row r="6" spans="1:14" ht="12.75" customHeight="1" x14ac:dyDescent="0.25">
      <c r="G6" s="15"/>
      <c r="H6" s="62" t="s">
        <v>10</v>
      </c>
      <c r="I6" s="63"/>
      <c r="J6" s="63"/>
      <c r="K6" s="63"/>
      <c r="L6" s="63"/>
      <c r="M6" s="63"/>
      <c r="N6" s="64"/>
    </row>
    <row r="7" spans="1:14" s="24" customFormat="1" ht="24.95" customHeight="1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2" t="s">
        <v>6</v>
      </c>
      <c r="G7" s="23" t="s">
        <v>9</v>
      </c>
      <c r="H7" s="50" t="s">
        <v>11</v>
      </c>
      <c r="I7" s="51" t="s">
        <v>107</v>
      </c>
      <c r="J7" s="51" t="s">
        <v>106</v>
      </c>
      <c r="K7" s="52" t="s">
        <v>0</v>
      </c>
      <c r="L7" s="53" t="s">
        <v>12</v>
      </c>
      <c r="M7" s="52" t="s">
        <v>13</v>
      </c>
      <c r="N7" s="52" t="s">
        <v>105</v>
      </c>
    </row>
    <row r="8" spans="1:14" ht="24" customHeight="1" x14ac:dyDescent="0.25">
      <c r="A8" s="31">
        <v>1</v>
      </c>
      <c r="B8" s="39">
        <v>15</v>
      </c>
      <c r="C8" s="31" t="s">
        <v>25</v>
      </c>
      <c r="D8" s="40" t="s">
        <v>17</v>
      </c>
      <c r="E8" s="41" t="s">
        <v>56</v>
      </c>
      <c r="F8" s="44" t="s">
        <v>104</v>
      </c>
      <c r="G8" s="17"/>
      <c r="H8" s="31">
        <v>1</v>
      </c>
      <c r="I8" s="55"/>
      <c r="J8" s="56"/>
      <c r="K8" s="57"/>
      <c r="L8" s="58"/>
      <c r="M8" s="33">
        <f>(Tabla4[[#This Row],[P.U.]]*Tabla4[[#This Row],[G.G.]]*1)+Tabla4[[#This Row],[P.U.]]</f>
        <v>0</v>
      </c>
      <c r="N8" s="59">
        <f>Tabla4[[#This Row],[P.U.T.]]*Tabla4[[#This Row],[Cantidad ]]</f>
        <v>0</v>
      </c>
    </row>
    <row r="9" spans="1:14" ht="24" customHeight="1" x14ac:dyDescent="0.25">
      <c r="A9" s="31">
        <v>2</v>
      </c>
      <c r="B9" s="45">
        <v>8</v>
      </c>
      <c r="C9" s="46" t="s">
        <v>25</v>
      </c>
      <c r="D9" s="47" t="s">
        <v>59</v>
      </c>
      <c r="E9" s="37" t="s">
        <v>97</v>
      </c>
      <c r="F9" s="48" t="s">
        <v>98</v>
      </c>
      <c r="G9" s="17"/>
      <c r="H9" s="31">
        <v>2</v>
      </c>
      <c r="I9" s="55"/>
      <c r="J9" s="56"/>
      <c r="K9" s="57"/>
      <c r="L9" s="58"/>
      <c r="M9" s="33">
        <f>(Tabla4[[#This Row],[P.U.]]*Tabla4[[#This Row],[G.G.]]*1)+Tabla4[[#This Row],[P.U.]]</f>
        <v>0</v>
      </c>
      <c r="N9" s="59">
        <f>Tabla4[[#This Row],[P.U.T.]]*Tabla4[[#This Row],[Cantidad ]]</f>
        <v>0</v>
      </c>
    </row>
    <row r="10" spans="1:14" ht="24" customHeight="1" x14ac:dyDescent="0.25">
      <c r="A10" s="31">
        <v>3</v>
      </c>
      <c r="B10" s="34">
        <v>0.2</v>
      </c>
      <c r="C10" s="35" t="s">
        <v>25</v>
      </c>
      <c r="D10" s="36" t="s">
        <v>19</v>
      </c>
      <c r="E10" s="37" t="s">
        <v>57</v>
      </c>
      <c r="F10" s="38" t="s">
        <v>18</v>
      </c>
      <c r="G10" s="17"/>
      <c r="H10" s="31">
        <v>3</v>
      </c>
      <c r="I10" s="55"/>
      <c r="J10" s="56"/>
      <c r="K10" s="57"/>
      <c r="L10" s="58"/>
      <c r="M10" s="33">
        <f>(Tabla4[[#This Row],[P.U.]]*Tabla4[[#This Row],[G.G.]]*1)+Tabla4[[#This Row],[P.U.]]</f>
        <v>0</v>
      </c>
      <c r="N10" s="59">
        <f>Tabla4[[#This Row],[P.U.T.]]*Tabla4[[#This Row],[Cantidad ]]</f>
        <v>0</v>
      </c>
    </row>
    <row r="11" spans="1:14" ht="24" customHeight="1" x14ac:dyDescent="0.25">
      <c r="A11" s="31">
        <v>4</v>
      </c>
      <c r="B11" s="45">
        <v>5</v>
      </c>
      <c r="C11" s="46" t="s">
        <v>25</v>
      </c>
      <c r="D11" s="47" t="s">
        <v>60</v>
      </c>
      <c r="E11" s="44" t="s">
        <v>62</v>
      </c>
      <c r="F11" s="49" t="s">
        <v>61</v>
      </c>
      <c r="G11" s="17"/>
      <c r="H11" s="31">
        <v>4</v>
      </c>
      <c r="I11" s="55"/>
      <c r="J11" s="56"/>
      <c r="K11" s="57"/>
      <c r="L11" s="58"/>
      <c r="M11" s="33">
        <f>(Tabla4[[#This Row],[P.U.]]*Tabla4[[#This Row],[G.G.]]*1)+Tabla4[[#This Row],[P.U.]]</f>
        <v>0</v>
      </c>
      <c r="N11" s="59">
        <f>Tabla4[[#This Row],[P.U.T.]]*Tabla4[[#This Row],[Cantidad ]]</f>
        <v>0</v>
      </c>
    </row>
    <row r="12" spans="1:14" ht="24" customHeight="1" x14ac:dyDescent="0.25">
      <c r="A12" s="31">
        <v>5</v>
      </c>
      <c r="B12" s="45">
        <v>2</v>
      </c>
      <c r="C12" s="46" t="s">
        <v>25</v>
      </c>
      <c r="D12" s="47" t="s">
        <v>65</v>
      </c>
      <c r="E12" s="44" t="s">
        <v>63</v>
      </c>
      <c r="F12" s="49" t="s">
        <v>61</v>
      </c>
      <c r="G12" s="17"/>
      <c r="H12" s="31">
        <v>5</v>
      </c>
      <c r="I12" s="55"/>
      <c r="J12" s="56"/>
      <c r="K12" s="57"/>
      <c r="L12" s="58"/>
      <c r="M12" s="33">
        <f>(Tabla4[[#This Row],[P.U.]]*Tabla4[[#This Row],[G.G.]]*1)+Tabla4[[#This Row],[P.U.]]</f>
        <v>0</v>
      </c>
      <c r="N12" s="59">
        <f>Tabla4[[#This Row],[P.U.T.]]*Tabla4[[#This Row],[Cantidad ]]</f>
        <v>0</v>
      </c>
    </row>
    <row r="13" spans="1:14" ht="24" customHeight="1" x14ac:dyDescent="0.25">
      <c r="A13" s="31">
        <v>6</v>
      </c>
      <c r="B13" s="34">
        <v>2</v>
      </c>
      <c r="C13" s="35" t="s">
        <v>25</v>
      </c>
      <c r="D13" s="36" t="s">
        <v>20</v>
      </c>
      <c r="E13" s="44" t="s">
        <v>64</v>
      </c>
      <c r="F13" s="49" t="s">
        <v>61</v>
      </c>
      <c r="G13" s="17"/>
      <c r="H13" s="31">
        <v>6</v>
      </c>
      <c r="I13" s="55"/>
      <c r="J13" s="56"/>
      <c r="K13" s="57"/>
      <c r="L13" s="58"/>
      <c r="M13" s="33">
        <f>(Tabla4[[#This Row],[P.U.]]*Tabla4[[#This Row],[G.G.]]*1)+Tabla4[[#This Row],[P.U.]]</f>
        <v>0</v>
      </c>
      <c r="N13" s="59">
        <f>Tabla4[[#This Row],[P.U.T.]]*Tabla4[[#This Row],[Cantidad ]]</f>
        <v>0</v>
      </c>
    </row>
    <row r="14" spans="1:14" ht="24" customHeight="1" x14ac:dyDescent="0.25">
      <c r="A14" s="31">
        <v>7</v>
      </c>
      <c r="B14" s="45">
        <v>2</v>
      </c>
      <c r="C14" s="46" t="s">
        <v>25</v>
      </c>
      <c r="D14" s="47" t="s">
        <v>67</v>
      </c>
      <c r="E14" s="44" t="s">
        <v>66</v>
      </c>
      <c r="F14" s="49" t="s">
        <v>61</v>
      </c>
      <c r="G14" s="17"/>
      <c r="H14" s="31">
        <v>7</v>
      </c>
      <c r="I14" s="55"/>
      <c r="J14" s="56"/>
      <c r="K14" s="57"/>
      <c r="L14" s="58"/>
      <c r="M14" s="33">
        <f>(Tabla4[[#This Row],[P.U.]]*Tabla4[[#This Row],[G.G.]]*1)+Tabla4[[#This Row],[P.U.]]</f>
        <v>0</v>
      </c>
      <c r="N14" s="59">
        <f>Tabla4[[#This Row],[P.U.T.]]*Tabla4[[#This Row],[Cantidad ]]</f>
        <v>0</v>
      </c>
    </row>
    <row r="15" spans="1:14" ht="24" customHeight="1" x14ac:dyDescent="0.25">
      <c r="A15" s="31">
        <v>8</v>
      </c>
      <c r="B15" s="34">
        <v>3</v>
      </c>
      <c r="C15" s="35" t="s">
        <v>7</v>
      </c>
      <c r="D15" s="36" t="s">
        <v>21</v>
      </c>
      <c r="E15" s="37" t="s">
        <v>22</v>
      </c>
      <c r="F15" s="44" t="s">
        <v>104</v>
      </c>
      <c r="G15" s="17"/>
      <c r="H15" s="31">
        <v>8</v>
      </c>
      <c r="I15" s="55"/>
      <c r="J15" s="56"/>
      <c r="K15" s="57"/>
      <c r="L15" s="58"/>
      <c r="M15" s="33">
        <f>(Tabla4[[#This Row],[P.U.]]*Tabla4[[#This Row],[G.G.]]*1)+Tabla4[[#This Row],[P.U.]]</f>
        <v>0</v>
      </c>
      <c r="N15" s="59">
        <f>Tabla4[[#This Row],[P.U.T.]]*Tabla4[[#This Row],[Cantidad ]]</f>
        <v>0</v>
      </c>
    </row>
    <row r="16" spans="1:14" ht="24" customHeight="1" x14ac:dyDescent="0.25">
      <c r="A16" s="31">
        <v>9</v>
      </c>
      <c r="B16" s="34">
        <v>2</v>
      </c>
      <c r="C16" s="35" t="s">
        <v>26</v>
      </c>
      <c r="D16" s="36" t="s">
        <v>99</v>
      </c>
      <c r="E16" s="37" t="s">
        <v>36</v>
      </c>
      <c r="F16" s="38" t="s">
        <v>24</v>
      </c>
      <c r="G16" s="17"/>
      <c r="H16" s="31">
        <v>9</v>
      </c>
      <c r="I16" s="55"/>
      <c r="J16" s="56"/>
      <c r="K16" s="57"/>
      <c r="L16" s="58"/>
      <c r="M16" s="33">
        <f>(Tabla4[[#This Row],[P.U.]]*Tabla4[[#This Row],[G.G.]]*1)+Tabla4[[#This Row],[P.U.]]</f>
        <v>0</v>
      </c>
      <c r="N16" s="59">
        <f>Tabla4[[#This Row],[P.U.T.]]*Tabla4[[#This Row],[Cantidad ]]</f>
        <v>0</v>
      </c>
    </row>
    <row r="17" spans="1:14" ht="24" customHeight="1" x14ac:dyDescent="0.25">
      <c r="A17" s="31">
        <v>10</v>
      </c>
      <c r="B17" s="45">
        <v>1</v>
      </c>
      <c r="C17" s="46" t="s">
        <v>25</v>
      </c>
      <c r="D17" s="47" t="s">
        <v>68</v>
      </c>
      <c r="E17" s="44" t="s">
        <v>69</v>
      </c>
      <c r="F17" s="49" t="s">
        <v>70</v>
      </c>
      <c r="G17" s="17"/>
      <c r="H17" s="31">
        <v>10</v>
      </c>
      <c r="I17" s="55"/>
      <c r="J17" s="56"/>
      <c r="K17" s="57"/>
      <c r="L17" s="58"/>
      <c r="M17" s="33">
        <f>(Tabla4[[#This Row],[P.U.]]*Tabla4[[#This Row],[G.G.]]*1)+Tabla4[[#This Row],[P.U.]]</f>
        <v>0</v>
      </c>
      <c r="N17" s="59">
        <f>Tabla4[[#This Row],[P.U.T.]]*Tabla4[[#This Row],[Cantidad ]]</f>
        <v>0</v>
      </c>
    </row>
    <row r="18" spans="1:14" ht="24" customHeight="1" x14ac:dyDescent="0.25">
      <c r="A18" s="31">
        <v>11</v>
      </c>
      <c r="B18" s="34">
        <v>5</v>
      </c>
      <c r="C18" s="35" t="s">
        <v>7</v>
      </c>
      <c r="D18" s="36" t="s">
        <v>28</v>
      </c>
      <c r="E18" s="37" t="s">
        <v>27</v>
      </c>
      <c r="F18" s="38" t="s">
        <v>29</v>
      </c>
      <c r="G18" s="17"/>
      <c r="H18" s="31">
        <v>11</v>
      </c>
      <c r="I18" s="55"/>
      <c r="J18" s="56"/>
      <c r="K18" s="57"/>
      <c r="L18" s="58"/>
      <c r="M18" s="33">
        <f>(Tabla4[[#This Row],[P.U.]]*Tabla4[[#This Row],[G.G.]]*1)+Tabla4[[#This Row],[P.U.]]</f>
        <v>0</v>
      </c>
      <c r="N18" s="59">
        <f>Tabla4[[#This Row],[P.U.T.]]*Tabla4[[#This Row],[Cantidad ]]</f>
        <v>0</v>
      </c>
    </row>
    <row r="19" spans="1:14" ht="24" customHeight="1" x14ac:dyDescent="0.25">
      <c r="A19" s="31">
        <v>12</v>
      </c>
      <c r="B19" s="45">
        <v>15</v>
      </c>
      <c r="C19" s="46" t="s">
        <v>25</v>
      </c>
      <c r="D19" s="47" t="s">
        <v>71</v>
      </c>
      <c r="E19" s="44" t="s">
        <v>72</v>
      </c>
      <c r="F19" s="44" t="s">
        <v>61</v>
      </c>
      <c r="G19" s="17"/>
      <c r="H19" s="31">
        <v>12</v>
      </c>
      <c r="I19" s="55"/>
      <c r="J19" s="56"/>
      <c r="K19" s="57"/>
      <c r="L19" s="58"/>
      <c r="M19" s="33">
        <f>(Tabla4[[#This Row],[P.U.]]*Tabla4[[#This Row],[G.G.]]*1)+Tabla4[[#This Row],[P.U.]]</f>
        <v>0</v>
      </c>
      <c r="N19" s="59">
        <f>Tabla4[[#This Row],[P.U.T.]]*Tabla4[[#This Row],[Cantidad ]]</f>
        <v>0</v>
      </c>
    </row>
    <row r="20" spans="1:14" ht="24" customHeight="1" x14ac:dyDescent="0.25">
      <c r="A20" s="31">
        <v>13</v>
      </c>
      <c r="B20" s="45">
        <v>4</v>
      </c>
      <c r="C20" s="46" t="s">
        <v>25</v>
      </c>
      <c r="D20" s="47" t="s">
        <v>75</v>
      </c>
      <c r="E20" s="44" t="s">
        <v>73</v>
      </c>
      <c r="F20" s="44" t="s">
        <v>74</v>
      </c>
      <c r="G20" s="17"/>
      <c r="H20" s="31">
        <v>13</v>
      </c>
      <c r="I20" s="55"/>
      <c r="J20" s="56"/>
      <c r="K20" s="57"/>
      <c r="L20" s="58"/>
      <c r="M20" s="33">
        <f>(Tabla4[[#This Row],[P.U.]]*Tabla4[[#This Row],[G.G.]]*1)+Tabla4[[#This Row],[P.U.]]</f>
        <v>0</v>
      </c>
      <c r="N20" s="59">
        <f>Tabla4[[#This Row],[P.U.T.]]*Tabla4[[#This Row],[Cantidad ]]</f>
        <v>0</v>
      </c>
    </row>
    <row r="21" spans="1:14" ht="24" customHeight="1" x14ac:dyDescent="0.25">
      <c r="A21" s="31">
        <v>14</v>
      </c>
      <c r="B21" s="34">
        <v>2</v>
      </c>
      <c r="C21" s="35" t="s">
        <v>7</v>
      </c>
      <c r="D21" s="36" t="s">
        <v>32</v>
      </c>
      <c r="E21" s="31" t="s">
        <v>30</v>
      </c>
      <c r="F21" s="44" t="s">
        <v>104</v>
      </c>
      <c r="G21" s="17"/>
      <c r="H21" s="31">
        <v>14</v>
      </c>
      <c r="I21" s="55"/>
      <c r="J21" s="56"/>
      <c r="K21" s="57"/>
      <c r="L21" s="58"/>
      <c r="M21" s="33">
        <f>(Tabla4[[#This Row],[P.U.]]*Tabla4[[#This Row],[G.G.]]*1)+Tabla4[[#This Row],[P.U.]]</f>
        <v>0</v>
      </c>
      <c r="N21" s="59">
        <f>Tabla4[[#This Row],[P.U.T.]]*Tabla4[[#This Row],[Cantidad ]]</f>
        <v>0</v>
      </c>
    </row>
    <row r="22" spans="1:14" ht="24" customHeight="1" x14ac:dyDescent="0.25">
      <c r="A22" s="31">
        <v>15</v>
      </c>
      <c r="B22" s="34">
        <v>3.2</v>
      </c>
      <c r="C22" s="35" t="s">
        <v>25</v>
      </c>
      <c r="D22" s="36" t="s">
        <v>33</v>
      </c>
      <c r="E22" s="31" t="s">
        <v>31</v>
      </c>
      <c r="F22" s="44" t="s">
        <v>104</v>
      </c>
      <c r="G22" s="17"/>
      <c r="H22" s="31">
        <v>15</v>
      </c>
      <c r="I22" s="55"/>
      <c r="J22" s="56"/>
      <c r="K22" s="57"/>
      <c r="L22" s="58"/>
      <c r="M22" s="33">
        <f>(Tabla4[[#This Row],[P.U.]]*Tabla4[[#This Row],[G.G.]]*1)+Tabla4[[#This Row],[P.U.]]</f>
        <v>0</v>
      </c>
      <c r="N22" s="59">
        <f>Tabla4[[#This Row],[P.U.T.]]*Tabla4[[#This Row],[Cantidad ]]</f>
        <v>0</v>
      </c>
    </row>
    <row r="23" spans="1:14" ht="24" customHeight="1" x14ac:dyDescent="0.25">
      <c r="A23" s="31">
        <v>16</v>
      </c>
      <c r="B23" s="34">
        <v>2</v>
      </c>
      <c r="C23" s="35" t="s">
        <v>7</v>
      </c>
      <c r="D23" s="36" t="s">
        <v>34</v>
      </c>
      <c r="E23" s="31" t="s">
        <v>30</v>
      </c>
      <c r="F23" s="44" t="s">
        <v>104</v>
      </c>
      <c r="G23" s="17"/>
      <c r="H23" s="31">
        <v>16</v>
      </c>
      <c r="I23" s="55"/>
      <c r="J23" s="56"/>
      <c r="K23" s="57"/>
      <c r="L23" s="58"/>
      <c r="M23" s="33">
        <f>(Tabla4[[#This Row],[P.U.]]*Tabla4[[#This Row],[G.G.]]*1)+Tabla4[[#This Row],[P.U.]]</f>
        <v>0</v>
      </c>
      <c r="N23" s="59">
        <f>Tabla4[[#This Row],[P.U.T.]]*Tabla4[[#This Row],[Cantidad ]]</f>
        <v>0</v>
      </c>
    </row>
    <row r="24" spans="1:14" ht="24" customHeight="1" x14ac:dyDescent="0.25">
      <c r="A24" s="31">
        <v>17</v>
      </c>
      <c r="B24" s="34">
        <v>6</v>
      </c>
      <c r="C24" s="35" t="s">
        <v>26</v>
      </c>
      <c r="D24" s="36" t="s">
        <v>35</v>
      </c>
      <c r="E24" s="31" t="s">
        <v>58</v>
      </c>
      <c r="F24" s="44" t="s">
        <v>104</v>
      </c>
      <c r="G24" s="17"/>
      <c r="H24" s="31">
        <v>17</v>
      </c>
      <c r="I24" s="55"/>
      <c r="J24" s="56"/>
      <c r="K24" s="57"/>
      <c r="L24" s="58"/>
      <c r="M24" s="33">
        <f>(Tabla4[[#This Row],[P.U.]]*Tabla4[[#This Row],[G.G.]]*1)+Tabla4[[#This Row],[P.U.]]</f>
        <v>0</v>
      </c>
      <c r="N24" s="59">
        <f>Tabla4[[#This Row],[P.U.T.]]*Tabla4[[#This Row],[Cantidad ]]</f>
        <v>0</v>
      </c>
    </row>
    <row r="25" spans="1:14" ht="24" customHeight="1" x14ac:dyDescent="0.25">
      <c r="A25" s="31">
        <v>18</v>
      </c>
      <c r="B25" s="45">
        <v>3</v>
      </c>
      <c r="C25" s="35" t="s">
        <v>26</v>
      </c>
      <c r="D25" s="47" t="s">
        <v>78</v>
      </c>
      <c r="E25" s="44" t="s">
        <v>77</v>
      </c>
      <c r="F25" s="44" t="s">
        <v>76</v>
      </c>
      <c r="G25" s="17"/>
      <c r="H25" s="31">
        <v>18</v>
      </c>
      <c r="I25" s="55"/>
      <c r="J25" s="56"/>
      <c r="K25" s="57"/>
      <c r="L25" s="58"/>
      <c r="M25" s="33">
        <f>(Tabla4[[#This Row],[P.U.]]*Tabla4[[#This Row],[G.G.]]*1)+Tabla4[[#This Row],[P.U.]]</f>
        <v>0</v>
      </c>
      <c r="N25" s="59">
        <f>Tabla4[[#This Row],[P.U.T.]]*Tabla4[[#This Row],[Cantidad ]]</f>
        <v>0</v>
      </c>
    </row>
    <row r="26" spans="1:14" ht="24" customHeight="1" x14ac:dyDescent="0.25">
      <c r="A26" s="31">
        <v>19</v>
      </c>
      <c r="B26" s="45">
        <v>6</v>
      </c>
      <c r="C26" s="46" t="s">
        <v>7</v>
      </c>
      <c r="D26" s="47" t="s">
        <v>80</v>
      </c>
      <c r="E26" s="44" t="s">
        <v>102</v>
      </c>
      <c r="F26" s="44" t="s">
        <v>79</v>
      </c>
      <c r="G26" s="17"/>
      <c r="H26" s="31">
        <v>19</v>
      </c>
      <c r="I26" s="55"/>
      <c r="J26" s="56"/>
      <c r="K26" s="57"/>
      <c r="L26" s="58"/>
      <c r="M26" s="33">
        <f>(Tabla4[[#This Row],[P.U.]]*Tabla4[[#This Row],[G.G.]]*1)+Tabla4[[#This Row],[P.U.]]</f>
        <v>0</v>
      </c>
      <c r="N26" s="59">
        <f>Tabla4[[#This Row],[P.U.T.]]*Tabla4[[#This Row],[Cantidad ]]</f>
        <v>0</v>
      </c>
    </row>
    <row r="27" spans="1:14" ht="24" customHeight="1" x14ac:dyDescent="0.25">
      <c r="A27" s="31">
        <v>20</v>
      </c>
      <c r="B27" s="45">
        <v>1</v>
      </c>
      <c r="C27" s="46" t="s">
        <v>25</v>
      </c>
      <c r="D27" s="47" t="s">
        <v>83</v>
      </c>
      <c r="E27" s="44" t="s">
        <v>81</v>
      </c>
      <c r="F27" s="44" t="s">
        <v>82</v>
      </c>
      <c r="G27" s="17"/>
      <c r="H27" s="31">
        <v>20</v>
      </c>
      <c r="I27" s="55"/>
      <c r="J27" s="56"/>
      <c r="K27" s="57"/>
      <c r="L27" s="58"/>
      <c r="M27" s="33">
        <f>(Tabla4[[#This Row],[P.U.]]*Tabla4[[#This Row],[G.G.]]*1)+Tabla4[[#This Row],[P.U.]]</f>
        <v>0</v>
      </c>
      <c r="N27" s="59">
        <f>Tabla4[[#This Row],[P.U.T.]]*Tabla4[[#This Row],[Cantidad ]]</f>
        <v>0</v>
      </c>
    </row>
    <row r="28" spans="1:14" ht="24" customHeight="1" x14ac:dyDescent="0.25">
      <c r="A28" s="31">
        <v>21</v>
      </c>
      <c r="B28" s="45">
        <v>1</v>
      </c>
      <c r="C28" s="46" t="s">
        <v>25</v>
      </c>
      <c r="D28" s="47" t="s">
        <v>85</v>
      </c>
      <c r="E28" s="44" t="s">
        <v>84</v>
      </c>
      <c r="F28" s="44" t="s">
        <v>82</v>
      </c>
      <c r="G28" s="17"/>
      <c r="H28" s="31">
        <v>21</v>
      </c>
      <c r="I28" s="55"/>
      <c r="J28" s="56"/>
      <c r="K28" s="57"/>
      <c r="L28" s="58"/>
      <c r="M28" s="33">
        <f>(Tabla4[[#This Row],[P.U.]]*Tabla4[[#This Row],[G.G.]]*1)+Tabla4[[#This Row],[P.U.]]</f>
        <v>0</v>
      </c>
      <c r="N28" s="59">
        <f>Tabla4[[#This Row],[P.U.T.]]*Tabla4[[#This Row],[Cantidad ]]</f>
        <v>0</v>
      </c>
    </row>
    <row r="29" spans="1:14" ht="24" customHeight="1" x14ac:dyDescent="0.25">
      <c r="A29" s="31">
        <v>22</v>
      </c>
      <c r="B29" s="45">
        <v>2</v>
      </c>
      <c r="C29" s="46" t="s">
        <v>25</v>
      </c>
      <c r="D29" s="47" t="s">
        <v>87</v>
      </c>
      <c r="E29" s="44" t="s">
        <v>100</v>
      </c>
      <c r="F29" s="44" t="s">
        <v>86</v>
      </c>
      <c r="G29" s="17"/>
      <c r="H29" s="31">
        <v>22</v>
      </c>
      <c r="I29" s="55"/>
      <c r="J29" s="56"/>
      <c r="K29" s="57"/>
      <c r="L29" s="58"/>
      <c r="M29" s="33">
        <f>(Tabla4[[#This Row],[P.U.]]*Tabla4[[#This Row],[G.G.]]*1)+Tabla4[[#This Row],[P.U.]]</f>
        <v>0</v>
      </c>
      <c r="N29" s="59">
        <f>Tabla4[[#This Row],[P.U.T.]]*Tabla4[[#This Row],[Cantidad ]]</f>
        <v>0</v>
      </c>
    </row>
    <row r="30" spans="1:14" ht="24" customHeight="1" x14ac:dyDescent="0.25">
      <c r="A30" s="31">
        <v>23</v>
      </c>
      <c r="B30" s="45">
        <v>3</v>
      </c>
      <c r="C30" s="46" t="s">
        <v>25</v>
      </c>
      <c r="D30" s="47" t="s">
        <v>89</v>
      </c>
      <c r="E30" s="44" t="s">
        <v>101</v>
      </c>
      <c r="F30" s="44" t="s">
        <v>88</v>
      </c>
      <c r="G30" s="17"/>
      <c r="H30" s="31">
        <v>23</v>
      </c>
      <c r="I30" s="55"/>
      <c r="J30" s="56"/>
      <c r="K30" s="57"/>
      <c r="L30" s="58"/>
      <c r="M30" s="33">
        <f>(Tabla4[[#This Row],[P.U.]]*Tabla4[[#This Row],[G.G.]]*1)+Tabla4[[#This Row],[P.U.]]</f>
        <v>0</v>
      </c>
      <c r="N30" s="59">
        <f>Tabla4[[#This Row],[P.U.T.]]*Tabla4[[#This Row],[Cantidad ]]</f>
        <v>0</v>
      </c>
    </row>
    <row r="31" spans="1:14" ht="24" customHeight="1" x14ac:dyDescent="0.25">
      <c r="A31" s="31">
        <v>24</v>
      </c>
      <c r="B31" s="34">
        <v>6</v>
      </c>
      <c r="C31" s="35" t="s">
        <v>26</v>
      </c>
      <c r="D31" s="36" t="s">
        <v>37</v>
      </c>
      <c r="E31" s="31" t="s">
        <v>36</v>
      </c>
      <c r="F31" s="44" t="s">
        <v>104</v>
      </c>
      <c r="G31" s="17"/>
      <c r="H31" s="31">
        <v>24</v>
      </c>
      <c r="I31" s="55"/>
      <c r="J31" s="56"/>
      <c r="K31" s="57"/>
      <c r="L31" s="58"/>
      <c r="M31" s="33">
        <f>(Tabla4[[#This Row],[P.U.]]*Tabla4[[#This Row],[G.G.]]*1)+Tabla4[[#This Row],[P.U.]]</f>
        <v>0</v>
      </c>
      <c r="N31" s="59">
        <f>Tabla4[[#This Row],[P.U.T.]]*Tabla4[[#This Row],[Cantidad ]]</f>
        <v>0</v>
      </c>
    </row>
    <row r="32" spans="1:14" ht="24" customHeight="1" x14ac:dyDescent="0.25">
      <c r="A32" s="31">
        <v>25</v>
      </c>
      <c r="B32" s="45">
        <v>10</v>
      </c>
      <c r="C32" s="46" t="s">
        <v>25</v>
      </c>
      <c r="D32" s="47" t="s">
        <v>92</v>
      </c>
      <c r="E32" s="44" t="s">
        <v>91</v>
      </c>
      <c r="F32" s="44" t="s">
        <v>90</v>
      </c>
      <c r="G32" s="17"/>
      <c r="H32" s="31">
        <v>25</v>
      </c>
      <c r="I32" s="55"/>
      <c r="J32" s="56"/>
      <c r="K32" s="57"/>
      <c r="L32" s="58"/>
      <c r="M32" s="33">
        <f>(Tabla4[[#This Row],[P.U.]]*Tabla4[[#This Row],[G.G.]]*1)+Tabla4[[#This Row],[P.U.]]</f>
        <v>0</v>
      </c>
      <c r="N32" s="59">
        <f>Tabla4[[#This Row],[P.U.T.]]*Tabla4[[#This Row],[Cantidad ]]</f>
        <v>0</v>
      </c>
    </row>
    <row r="33" spans="1:14" ht="24" customHeight="1" x14ac:dyDescent="0.25">
      <c r="A33" s="31">
        <v>26</v>
      </c>
      <c r="B33" s="45">
        <v>10</v>
      </c>
      <c r="C33" s="46" t="s">
        <v>25</v>
      </c>
      <c r="D33" s="47" t="s">
        <v>95</v>
      </c>
      <c r="E33" s="44" t="s">
        <v>94</v>
      </c>
      <c r="F33" s="44" t="s">
        <v>93</v>
      </c>
      <c r="G33" s="17"/>
      <c r="H33" s="31">
        <v>26</v>
      </c>
      <c r="I33" s="55"/>
      <c r="J33" s="56"/>
      <c r="K33" s="57"/>
      <c r="L33" s="58"/>
      <c r="M33" s="33">
        <f>(Tabla4[[#This Row],[P.U.]]*Tabla4[[#This Row],[G.G.]]*1)+Tabla4[[#This Row],[P.U.]]</f>
        <v>0</v>
      </c>
      <c r="N33" s="59">
        <f>Tabla4[[#This Row],[P.U.T.]]*Tabla4[[#This Row],[Cantidad ]]</f>
        <v>0</v>
      </c>
    </row>
    <row r="34" spans="1:14" ht="24" customHeight="1" x14ac:dyDescent="0.25">
      <c r="A34" s="31">
        <v>27</v>
      </c>
      <c r="B34" s="34">
        <v>25</v>
      </c>
      <c r="C34" s="35" t="s">
        <v>7</v>
      </c>
      <c r="D34" s="36" t="s">
        <v>50</v>
      </c>
      <c r="E34" s="31" t="s">
        <v>40</v>
      </c>
      <c r="F34" s="31" t="s">
        <v>54</v>
      </c>
      <c r="G34" s="17"/>
      <c r="H34" s="31">
        <v>27</v>
      </c>
      <c r="I34" s="55"/>
      <c r="J34" s="56"/>
      <c r="K34" s="57"/>
      <c r="L34" s="58"/>
      <c r="M34" s="33">
        <f>(Tabla4[[#This Row],[P.U.]]*Tabla4[[#This Row],[G.G.]]*1)+Tabla4[[#This Row],[P.U.]]</f>
        <v>0</v>
      </c>
      <c r="N34" s="59">
        <f>Tabla4[[#This Row],[P.U.T.]]*Tabla4[[#This Row],[Cantidad ]]</f>
        <v>0</v>
      </c>
    </row>
    <row r="35" spans="1:14" ht="24" customHeight="1" x14ac:dyDescent="0.25">
      <c r="A35" s="31">
        <v>28</v>
      </c>
      <c r="B35" s="34">
        <v>10</v>
      </c>
      <c r="C35" s="35" t="s">
        <v>7</v>
      </c>
      <c r="D35" s="36" t="s">
        <v>51</v>
      </c>
      <c r="E35" s="31" t="s">
        <v>39</v>
      </c>
      <c r="F35" s="31" t="s">
        <v>54</v>
      </c>
      <c r="G35" s="17"/>
      <c r="H35" s="31">
        <v>28</v>
      </c>
      <c r="I35" s="55"/>
      <c r="J35" s="56"/>
      <c r="K35" s="57"/>
      <c r="L35" s="58"/>
      <c r="M35" s="33">
        <f>(Tabla4[[#This Row],[P.U.]]*Tabla4[[#This Row],[G.G.]]*1)+Tabla4[[#This Row],[P.U.]]</f>
        <v>0</v>
      </c>
      <c r="N35" s="59">
        <f>Tabla4[[#This Row],[P.U.T.]]*Tabla4[[#This Row],[Cantidad ]]</f>
        <v>0</v>
      </c>
    </row>
    <row r="36" spans="1:14" ht="24" customHeight="1" x14ac:dyDescent="0.25">
      <c r="A36" s="31">
        <v>29</v>
      </c>
      <c r="B36" s="34">
        <v>10</v>
      </c>
      <c r="C36" s="35" t="s">
        <v>7</v>
      </c>
      <c r="D36" s="36" t="s">
        <v>53</v>
      </c>
      <c r="E36" s="31" t="s">
        <v>40</v>
      </c>
      <c r="F36" s="31" t="s">
        <v>55</v>
      </c>
      <c r="G36" s="17"/>
      <c r="H36" s="31">
        <v>29</v>
      </c>
      <c r="I36" s="55"/>
      <c r="J36" s="56"/>
      <c r="K36" s="57"/>
      <c r="L36" s="58"/>
      <c r="M36" s="33">
        <f>(Tabla4[[#This Row],[P.U.]]*Tabla4[[#This Row],[G.G.]]*1)+Tabla4[[#This Row],[P.U.]]</f>
        <v>0</v>
      </c>
      <c r="N36" s="59">
        <f>Tabla4[[#This Row],[P.U.T.]]*Tabla4[[#This Row],[Cantidad ]]</f>
        <v>0</v>
      </c>
    </row>
    <row r="37" spans="1:14" ht="24" customHeight="1" x14ac:dyDescent="0.25">
      <c r="A37" s="31">
        <v>30</v>
      </c>
      <c r="B37" s="34">
        <v>6</v>
      </c>
      <c r="C37" s="35" t="s">
        <v>7</v>
      </c>
      <c r="D37" s="36" t="s">
        <v>52</v>
      </c>
      <c r="E37" s="31" t="s">
        <v>41</v>
      </c>
      <c r="F37" s="31" t="s">
        <v>55</v>
      </c>
      <c r="G37" s="17"/>
      <c r="H37" s="31">
        <v>30</v>
      </c>
      <c r="I37" s="55"/>
      <c r="J37" s="56"/>
      <c r="K37" s="57"/>
      <c r="L37" s="58"/>
      <c r="M37" s="33">
        <f>(Tabla4[[#This Row],[P.U.]]*Tabla4[[#This Row],[G.G.]]*1)+Tabla4[[#This Row],[P.U.]]</f>
        <v>0</v>
      </c>
      <c r="N37" s="59">
        <f>Tabla4[[#This Row],[P.U.T.]]*Tabla4[[#This Row],[Cantidad ]]</f>
        <v>0</v>
      </c>
    </row>
    <row r="38" spans="1:14" ht="24" customHeight="1" x14ac:dyDescent="0.25">
      <c r="A38" s="31">
        <v>31</v>
      </c>
      <c r="B38" s="34">
        <v>6</v>
      </c>
      <c r="C38" s="35" t="s">
        <v>7</v>
      </c>
      <c r="D38" s="36" t="s">
        <v>42</v>
      </c>
      <c r="E38" s="31" t="s">
        <v>38</v>
      </c>
      <c r="F38" s="44" t="s">
        <v>104</v>
      </c>
      <c r="G38" s="17"/>
      <c r="H38" s="31">
        <v>31</v>
      </c>
      <c r="I38" s="55"/>
      <c r="J38" s="56"/>
      <c r="K38" s="57"/>
      <c r="L38" s="58"/>
      <c r="M38" s="33">
        <f>(Tabla4[[#This Row],[P.U.]]*Tabla4[[#This Row],[G.G.]]*1)+Tabla4[[#This Row],[P.U.]]</f>
        <v>0</v>
      </c>
      <c r="N38" s="59">
        <f>Tabla4[[#This Row],[P.U.T.]]*Tabla4[[#This Row],[Cantidad ]]</f>
        <v>0</v>
      </c>
    </row>
    <row r="39" spans="1:14" ht="24" customHeight="1" x14ac:dyDescent="0.25">
      <c r="A39" s="31">
        <v>32</v>
      </c>
      <c r="B39" s="45">
        <v>6</v>
      </c>
      <c r="C39" s="46" t="s">
        <v>7</v>
      </c>
      <c r="D39" s="47" t="s">
        <v>96</v>
      </c>
      <c r="E39" s="31" t="s">
        <v>38</v>
      </c>
      <c r="F39" s="44" t="s">
        <v>104</v>
      </c>
      <c r="G39" s="17"/>
      <c r="H39" s="31">
        <v>32</v>
      </c>
      <c r="I39" s="55"/>
      <c r="J39" s="56"/>
      <c r="K39" s="57"/>
      <c r="L39" s="58"/>
      <c r="M39" s="33">
        <f>(Tabla4[[#This Row],[P.U.]]*Tabla4[[#This Row],[G.G.]]*1)+Tabla4[[#This Row],[P.U.]]</f>
        <v>0</v>
      </c>
      <c r="N39" s="59">
        <f>Tabla4[[#This Row],[P.U.T.]]*Tabla4[[#This Row],[Cantidad ]]</f>
        <v>0</v>
      </c>
    </row>
    <row r="40" spans="1:14" ht="24" customHeight="1" x14ac:dyDescent="0.25">
      <c r="A40" s="31">
        <v>33</v>
      </c>
      <c r="B40" s="39">
        <v>24</v>
      </c>
      <c r="C40" s="35" t="s">
        <v>7</v>
      </c>
      <c r="D40" s="40" t="s">
        <v>48</v>
      </c>
      <c r="E40" s="31" t="s">
        <v>43</v>
      </c>
      <c r="F40" s="31" t="s">
        <v>45</v>
      </c>
      <c r="G40" s="18"/>
      <c r="H40" s="31">
        <v>33</v>
      </c>
      <c r="I40" s="55"/>
      <c r="J40" s="56"/>
      <c r="K40" s="57"/>
      <c r="L40" s="58"/>
      <c r="M40" s="33">
        <f>(Tabla4[[#This Row],[P.U.]]*Tabla4[[#This Row],[G.G.]]*1)+Tabla4[[#This Row],[P.U.]]</f>
        <v>0</v>
      </c>
      <c r="N40" s="59">
        <f>Tabla4[[#This Row],[P.U.T.]]*Tabla4[[#This Row],[Cantidad ]]</f>
        <v>0</v>
      </c>
    </row>
    <row r="41" spans="1:14" ht="24" customHeight="1" x14ac:dyDescent="0.25">
      <c r="A41" s="31">
        <v>34</v>
      </c>
      <c r="B41" s="39">
        <v>24</v>
      </c>
      <c r="C41" s="35" t="s">
        <v>7</v>
      </c>
      <c r="D41" s="40" t="s">
        <v>23</v>
      </c>
      <c r="E41" s="41" t="s">
        <v>44</v>
      </c>
      <c r="F41" s="31" t="s">
        <v>45</v>
      </c>
      <c r="G41" s="17"/>
      <c r="H41" s="31">
        <v>34</v>
      </c>
      <c r="I41" s="55"/>
      <c r="J41" s="56"/>
      <c r="K41" s="57"/>
      <c r="L41" s="58"/>
      <c r="M41" s="33">
        <f>(Tabla4[[#This Row],[P.U.]]*Tabla4[[#This Row],[G.G.]]*1)+Tabla4[[#This Row],[P.U.]]</f>
        <v>0</v>
      </c>
      <c r="N41" s="59">
        <f>Tabla4[[#This Row],[P.U.T.]]*Tabla4[[#This Row],[Cantidad ]]</f>
        <v>0</v>
      </c>
    </row>
    <row r="42" spans="1:14" ht="24" customHeight="1" x14ac:dyDescent="0.25">
      <c r="A42" s="31">
        <v>35</v>
      </c>
      <c r="B42" s="39">
        <v>20</v>
      </c>
      <c r="C42" s="43" t="s">
        <v>7</v>
      </c>
      <c r="D42" s="32" t="s">
        <v>49</v>
      </c>
      <c r="E42" s="31" t="s">
        <v>47</v>
      </c>
      <c r="F42" s="31" t="s">
        <v>46</v>
      </c>
      <c r="G42" s="17"/>
      <c r="H42" s="31">
        <v>35</v>
      </c>
      <c r="I42" s="55"/>
      <c r="J42" s="56"/>
      <c r="K42" s="57"/>
      <c r="L42" s="58"/>
      <c r="M42" s="33">
        <f>(Tabla4[[#This Row],[P.U.]]*Tabla4[[#This Row],[G.G.]]*1)+Tabla4[[#This Row],[P.U.]]</f>
        <v>0</v>
      </c>
      <c r="N42" s="59">
        <f>Tabla4[[#This Row],[P.U.T.]]*Tabla4[[#This Row],[Cantidad ]]</f>
        <v>0</v>
      </c>
    </row>
    <row r="43" spans="1:14" ht="24" customHeight="1" thickBot="1" x14ac:dyDescent="0.3">
      <c r="A43" s="42"/>
      <c r="B43" s="11"/>
      <c r="C43" s="2"/>
      <c r="D43" s="9"/>
      <c r="E43" s="3"/>
      <c r="F43" s="4"/>
      <c r="G43" s="19"/>
      <c r="H43" s="25"/>
      <c r="I43" s="26" t="s">
        <v>8</v>
      </c>
      <c r="J43" s="27"/>
      <c r="K43" s="28"/>
      <c r="L43" s="29"/>
      <c r="M43" s="30"/>
      <c r="N43" s="54">
        <f>SUBTOTAL(109,N8:N42)</f>
        <v>0</v>
      </c>
    </row>
    <row r="45" spans="1:14" x14ac:dyDescent="0.25">
      <c r="A45" s="13"/>
      <c r="B45" s="13" t="s">
        <v>15</v>
      </c>
    </row>
    <row r="46" spans="1:14" ht="12.75" customHeight="1" x14ac:dyDescent="0.25">
      <c r="A46" s="60"/>
      <c r="B46" s="60"/>
      <c r="C46" s="60"/>
      <c r="D46" s="60"/>
      <c r="E46" s="60"/>
      <c r="F46" s="60"/>
      <c r="G46" s="12"/>
    </row>
    <row r="47" spans="1:14" ht="15.75" x14ac:dyDescent="0.25">
      <c r="B47" s="60" t="s">
        <v>16</v>
      </c>
      <c r="C47" s="60"/>
      <c r="D47" s="60"/>
    </row>
  </sheetData>
  <mergeCells count="7">
    <mergeCell ref="B47:D47"/>
    <mergeCell ref="A46:F46"/>
    <mergeCell ref="A2:F2"/>
    <mergeCell ref="H6:N6"/>
    <mergeCell ref="B5:D5"/>
    <mergeCell ref="B4:C4"/>
    <mergeCell ref="B3:C3"/>
  </mergeCells>
  <pageMargins left="0.35433070866141736" right="0.23622047244094491" top="0.39370078740157483" bottom="0" header="0.31496062992125984" footer="0.15748031496062992"/>
  <pageSetup paperSize="5" scale="7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PRINCIPAL</vt:lpstr>
      <vt:lpstr>PRINCIPAL!Área_de_impresión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Sabrina Paili</cp:lastModifiedBy>
  <cp:lastPrinted>2021-06-01T14:00:24Z</cp:lastPrinted>
  <dcterms:created xsi:type="dcterms:W3CDTF">2020-05-03T21:31:16Z</dcterms:created>
  <dcterms:modified xsi:type="dcterms:W3CDTF">2021-10-19T12:00:12Z</dcterms:modified>
</cp:coreProperties>
</file>